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28800" windowHeight="12510" tabRatio="669"/>
  </bookViews>
  <sheets>
    <sheet name="B.3.1工程总概算表" sheetId="1" r:id="rId1"/>
    <sheet name="B.3.2设备及安装工程概算表" sheetId="2" r:id="rId2"/>
    <sheet name="B.3.3建筑工程概算表" sheetId="3" r:id="rId3"/>
    <sheet name="B.3.4其他费用概算表" sheetId="4" r:id="rId4"/>
  </sheets>
  <definedNames>
    <definedName name="_xlnm.Print_Area" localSheetId="0">B.3.1工程总概算表!$A$1:$G$22</definedName>
  </definedNames>
  <calcPr calcId="124519"/>
</workbook>
</file>

<file path=xl/calcChain.xml><?xml version="1.0" encoding="utf-8"?>
<calcChain xmlns="http://schemas.openxmlformats.org/spreadsheetml/2006/main">
  <c r="F9" i="1"/>
  <c r="F20" s="1"/>
  <c r="F20" i="3"/>
  <c r="I4" i="2"/>
  <c r="H4"/>
</calcChain>
</file>

<file path=xl/sharedStrings.xml><?xml version="1.0" encoding="utf-8"?>
<sst xmlns="http://schemas.openxmlformats.org/spreadsheetml/2006/main" count="309" uniqueCount="164">
  <si>
    <t>工程总概算表</t>
  </si>
  <si>
    <t>容量（MW）</t>
  </si>
  <si>
    <t>序号</t>
  </si>
  <si>
    <t>项 目 名 称</t>
  </si>
  <si>
    <t>设备购置费
万元</t>
  </si>
  <si>
    <t>建安工程费
万元</t>
  </si>
  <si>
    <t>其他费用
万元</t>
  </si>
  <si>
    <t>合计
万元</t>
  </si>
  <si>
    <t>占总投资比例%</t>
  </si>
  <si>
    <t>一</t>
  </si>
  <si>
    <t>设备及安装工程</t>
  </si>
  <si>
    <t>发电设备及安装工程</t>
  </si>
  <si>
    <t>控制保护设备及安装工程</t>
  </si>
  <si>
    <t>二</t>
  </si>
  <si>
    <t>建筑工程</t>
  </si>
  <si>
    <t>三</t>
  </si>
  <si>
    <t>其他费用</t>
  </si>
  <si>
    <t>项目建设管理费</t>
  </si>
  <si>
    <t>勘察设计费</t>
  </si>
  <si>
    <t xml:space="preserve"> </t>
  </si>
  <si>
    <t>(一～三)部分合计</t>
  </si>
  <si>
    <t>四</t>
  </si>
  <si>
    <t>基本预备费</t>
  </si>
  <si>
    <t>工程静态投资(一～四)部分合计</t>
  </si>
  <si>
    <t>五</t>
  </si>
  <si>
    <t>价差预备费</t>
  </si>
  <si>
    <t>六</t>
  </si>
  <si>
    <t>建设期利息</t>
  </si>
  <si>
    <t>七</t>
  </si>
  <si>
    <t>工程总投资(一～六)部分合计</t>
  </si>
  <si>
    <t>单位千瓦静态投资(元/kW)</t>
  </si>
  <si>
    <t>单位千瓦投资(元/kW)</t>
  </si>
  <si>
    <t>设备及安装工程概算表</t>
  </si>
  <si>
    <t>名称及规格</t>
  </si>
  <si>
    <t>单位</t>
  </si>
  <si>
    <t>数量</t>
  </si>
  <si>
    <t>单  价
元</t>
  </si>
  <si>
    <t>合  计
万元</t>
  </si>
  <si>
    <t>设备费</t>
  </si>
  <si>
    <t>安装费</t>
  </si>
  <si>
    <t>其中：装置性材料费</t>
  </si>
  <si>
    <t>（一）</t>
  </si>
  <si>
    <t>1</t>
  </si>
  <si>
    <t>光伏发电设备及安装</t>
  </si>
  <si>
    <t>块</t>
  </si>
  <si>
    <t>1.1</t>
  </si>
  <si>
    <t>单晶硅光伏组件 550Wp</t>
  </si>
  <si>
    <t>1.2</t>
  </si>
  <si>
    <t>光伏固定导轨及支架（Q235B）</t>
  </si>
  <si>
    <t>t</t>
  </si>
  <si>
    <t>三孔底座（Q235B）</t>
  </si>
  <si>
    <t>U型螺栓（Q235B）</t>
  </si>
  <si>
    <t>边压块铝合金</t>
  </si>
  <si>
    <t>套</t>
  </si>
  <si>
    <t>中压块铝合金</t>
  </si>
  <si>
    <t>2</t>
  </si>
  <si>
    <t>汇流及变配电设备</t>
  </si>
  <si>
    <t>台</t>
  </si>
  <si>
    <t>并网组串型逆变80kw</t>
  </si>
  <si>
    <t>并网组串型逆变40kw</t>
  </si>
  <si>
    <t>MC4接头</t>
  </si>
  <si>
    <t>对</t>
  </si>
  <si>
    <t>0.4kV并网柜</t>
  </si>
  <si>
    <t>3</t>
  </si>
  <si>
    <t>集电线路</t>
  </si>
  <si>
    <t>项</t>
  </si>
  <si>
    <t>3.1</t>
  </si>
  <si>
    <t>光伏电缆H1Z2Z2-K-1*4mm²</t>
  </si>
  <si>
    <t>km</t>
  </si>
  <si>
    <t>电力电缆 ZRC-YJLHV22-0.6/1kV-3×50+1×25</t>
  </si>
  <si>
    <t>电力电缆 ZRC-YJLHV22-0.6/1kV-3×95+1×50</t>
  </si>
  <si>
    <t>电力电缆 ZRC-YJLHV22-0.6/1kV-3×120+1×70</t>
  </si>
  <si>
    <t>电力电缆 ZRC-YJLHV22-0.6/1kV-3×150+1×70</t>
  </si>
  <si>
    <t>电力电缆 ZRC-YJLHV22-0.6/1kV-3×185+1×95</t>
  </si>
  <si>
    <t>电力电缆 ZRC-YJLHV22-0.6/1kV-4×240+1×120</t>
  </si>
  <si>
    <t>电力电缆 ZRC-YJLHV22-0.6/1kV-4×150+1×70</t>
  </si>
  <si>
    <t>电力电缆 ZRC-YJLHV22-0.6/1kV-4×120+1×70</t>
  </si>
  <si>
    <t>3.10</t>
  </si>
  <si>
    <t>电缆终端，3x50+1*25</t>
  </si>
  <si>
    <t>电缆终端，3x95+1*50</t>
  </si>
  <si>
    <t>电缆终端，3x120+1*70</t>
  </si>
  <si>
    <t>电缆终端，3x150+1*70</t>
  </si>
  <si>
    <t>电缆终端，3x185+1*95</t>
  </si>
  <si>
    <t>电缆终端，4x240+1*120</t>
  </si>
  <si>
    <t>电缆终端，4x150+1*70</t>
  </si>
  <si>
    <t>电缆终端，4x120+1*70</t>
  </si>
  <si>
    <t>4</t>
  </si>
  <si>
    <t>电缆桥架及护管</t>
  </si>
  <si>
    <t>电缆护管 SC32</t>
  </si>
  <si>
    <t>m</t>
  </si>
  <si>
    <t>电缆护管 SC150</t>
  </si>
  <si>
    <t>屋面敷设桥架100x50mm</t>
  </si>
  <si>
    <t>屋面敷设桥架
100x50mm（带隔板）</t>
  </si>
  <si>
    <t>屋面敷设桥架
200x100mm（带隔板）</t>
  </si>
  <si>
    <t>光伏区接地</t>
  </si>
  <si>
    <t>接地热镀锌扁钢 -50 X 5</t>
  </si>
  <si>
    <t>接地热镀锌扁钢 -40 X 4</t>
  </si>
  <si>
    <t>接地极L50X5-2500</t>
  </si>
  <si>
    <t>个</t>
  </si>
  <si>
    <t>接地线 6mm²</t>
  </si>
  <si>
    <t>接地线  25mm²</t>
  </si>
  <si>
    <t>新建电缆分接线 一进三出</t>
  </si>
  <si>
    <t>新建电缆分接线 一进俩出</t>
  </si>
  <si>
    <t>其他</t>
  </si>
  <si>
    <t>防火封堵</t>
  </si>
  <si>
    <t>电缆标志桩</t>
  </si>
  <si>
    <t>分系统调试</t>
  </si>
  <si>
    <t>发电子方阵系统调试</t>
  </si>
  <si>
    <t>建筑工程概算表</t>
  </si>
  <si>
    <t>工程或费用名称</t>
  </si>
  <si>
    <t>单  位</t>
  </si>
  <si>
    <t>数  量</t>
  </si>
  <si>
    <t>线缆埋设</t>
  </si>
  <si>
    <t>土方开挖及回填</t>
  </si>
  <si>
    <t>m³</t>
  </si>
  <si>
    <t>预制盖板砼量（C30混凝土）</t>
  </si>
  <si>
    <t>1.3</t>
  </si>
  <si>
    <t>细砂</t>
  </si>
  <si>
    <t>钢筋制作与安装</t>
  </si>
  <si>
    <t>电缆过路</t>
  </si>
  <si>
    <t>破除混凝土路面</t>
  </si>
  <si>
    <t>m²</t>
  </si>
  <si>
    <t>混凝土路面恢复</t>
  </si>
  <si>
    <t>钢管DN100</t>
  </si>
  <si>
    <t>并网柜</t>
  </si>
  <si>
    <t>基础开挖</t>
  </si>
  <si>
    <t>混凝土C30</t>
  </si>
  <si>
    <t>钢筋</t>
  </si>
  <si>
    <t>槽钢</t>
  </si>
  <si>
    <t>混凝土</t>
  </si>
  <si>
    <r>
      <t xml:space="preserve">混凝土支墩 </t>
    </r>
    <r>
      <rPr>
        <sz val="10"/>
        <color indexed="8"/>
        <rFont val="宋体"/>
        <charset val="134"/>
      </rPr>
      <t>C25</t>
    </r>
  </si>
  <si>
    <t>合计</t>
  </si>
  <si>
    <t>其他费用概算表</t>
  </si>
  <si>
    <t>费率(%)或
单价(元)</t>
  </si>
  <si>
    <t>合  价
万元</t>
  </si>
  <si>
    <t>项目建设用地费用</t>
  </si>
  <si>
    <t>土地征用费</t>
  </si>
  <si>
    <t>临时用地租用费</t>
  </si>
  <si>
    <t>迁移补偿费</t>
  </si>
  <si>
    <t>1.4</t>
  </si>
  <si>
    <t>余物清理费</t>
  </si>
  <si>
    <t>2.1</t>
  </si>
  <si>
    <t>工程前期费</t>
  </si>
  <si>
    <t>2.2</t>
  </si>
  <si>
    <t>工程建设管理费</t>
  </si>
  <si>
    <t>2.3</t>
  </si>
  <si>
    <t>工程建设监理费</t>
  </si>
  <si>
    <t>2.4</t>
  </si>
  <si>
    <t>项目咨询服务费</t>
  </si>
  <si>
    <t>2.5</t>
  </si>
  <si>
    <t>项目技术经济评审费</t>
  </si>
  <si>
    <t>2.6</t>
  </si>
  <si>
    <t>工程质量检查检测费</t>
  </si>
  <si>
    <t>2.7</t>
  </si>
  <si>
    <t>工程定额标准编制管理费</t>
  </si>
  <si>
    <t>2.8</t>
  </si>
  <si>
    <t>项目验收费</t>
  </si>
  <si>
    <t>2.9</t>
  </si>
  <si>
    <t>工程保险费</t>
  </si>
  <si>
    <t>生产准备费</t>
  </si>
  <si>
    <t>5</t>
  </si>
  <si>
    <t>其他费</t>
  </si>
  <si>
    <t>5.1</t>
  </si>
  <si>
    <t>水土保持补偿费</t>
  </si>
</sst>
</file>

<file path=xl/styles.xml><?xml version="1.0" encoding="utf-8"?>
<styleSheet xmlns="http://schemas.openxmlformats.org/spreadsheetml/2006/main">
  <numFmts count="3">
    <numFmt numFmtId="176" formatCode="0.00_ "/>
    <numFmt numFmtId="177" formatCode="0.000_ "/>
    <numFmt numFmtId="178" formatCode="0.0000"/>
  </numFmts>
  <fonts count="15">
    <font>
      <sz val="10"/>
      <name val="Arial"/>
      <family val="2"/>
    </font>
    <font>
      <b/>
      <sz val="15"/>
      <color indexed="8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Arial"/>
      <family val="2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4"/>
      <name val="宋体"/>
      <charset val="134"/>
      <scheme val="minor"/>
    </font>
    <font>
      <sz val="10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2" borderId="0" xfId="0" applyFill="1"/>
    <xf numFmtId="0" fontId="2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left" vertical="center" wrapText="1"/>
    </xf>
    <xf numFmtId="2" fontId="2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left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center" vertical="center"/>
    </xf>
    <xf numFmtId="0" fontId="10" fillId="2" borderId="3" xfId="0" applyNumberFormat="1" applyFont="1" applyFill="1" applyBorder="1" applyAlignment="1">
      <alignment horizontal="center" vertical="center" wrapText="1"/>
    </xf>
    <xf numFmtId="0" fontId="10" fillId="2" borderId="4" xfId="0" applyNumberFormat="1" applyFont="1" applyFill="1" applyBorder="1" applyAlignment="1">
      <alignment horizontal="center" vertical="center" wrapText="1"/>
    </xf>
    <xf numFmtId="0" fontId="10" fillId="2" borderId="4" xfId="0" applyNumberFormat="1" applyFont="1" applyFill="1" applyBorder="1" applyAlignment="1">
      <alignment horizontal="left" vertical="center" wrapText="1"/>
    </xf>
    <xf numFmtId="0" fontId="10" fillId="2" borderId="5" xfId="0" applyNumberFormat="1" applyFont="1" applyFill="1" applyBorder="1" applyAlignment="1">
      <alignment horizontal="center" vertical="center"/>
    </xf>
    <xf numFmtId="0" fontId="10" fillId="2" borderId="3" xfId="0" applyNumberFormat="1" applyFont="1" applyFill="1" applyBorder="1" applyAlignment="1">
      <alignment horizontal="center" vertical="center"/>
    </xf>
    <xf numFmtId="2" fontId="10" fillId="2" borderId="4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vertical="center"/>
    </xf>
    <xf numFmtId="0" fontId="11" fillId="2" borderId="5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>
      <alignment horizontal="center" vertical="center"/>
    </xf>
    <xf numFmtId="2" fontId="11" fillId="2" borderId="4" xfId="0" applyNumberFormat="1" applyFont="1" applyFill="1" applyBorder="1" applyAlignment="1">
      <alignment horizontal="center" vertical="center"/>
    </xf>
    <xf numFmtId="2" fontId="11" fillId="2" borderId="3" xfId="0" applyNumberFormat="1" applyFont="1" applyFill="1" applyBorder="1" applyAlignment="1">
      <alignment horizontal="center" vertical="center"/>
    </xf>
    <xf numFmtId="0" fontId="10" fillId="2" borderId="4" xfId="0" applyNumberFormat="1" applyFont="1" applyFill="1" applyBorder="1" applyAlignment="1">
      <alignment horizontal="left" vertical="center"/>
    </xf>
    <xf numFmtId="176" fontId="10" fillId="2" borderId="4" xfId="0" applyNumberFormat="1" applyFont="1" applyFill="1" applyBorder="1" applyAlignment="1">
      <alignment horizontal="center" vertical="center"/>
    </xf>
    <xf numFmtId="0" fontId="0" fillId="2" borderId="0" xfId="0" applyFont="1" applyFill="1" applyAlignment="1"/>
    <xf numFmtId="0" fontId="0" fillId="2" borderId="0" xfId="0" applyFill="1" applyAlignment="1">
      <alignment horizont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/>
    </xf>
    <xf numFmtId="176" fontId="6" fillId="2" borderId="4" xfId="0" applyNumberFormat="1" applyFont="1" applyFill="1" applyBorder="1" applyAlignment="1">
      <alignment horizontal="center" vertical="center"/>
    </xf>
    <xf numFmtId="177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vertical="center"/>
    </xf>
    <xf numFmtId="0" fontId="13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/>
    </xf>
    <xf numFmtId="178" fontId="14" fillId="2" borderId="0" xfId="0" applyNumberFormat="1" applyFont="1" applyFill="1" applyBorder="1" applyAlignment="1">
      <alignment horizontal="center" wrapText="1"/>
    </xf>
    <xf numFmtId="0" fontId="5" fillId="2" borderId="1" xfId="0" applyNumberFormat="1" applyFont="1" applyFill="1" applyBorder="1" applyAlignment="1">
      <alignment horizontal="left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left" vertical="center" wrapText="1"/>
    </xf>
    <xf numFmtId="176" fontId="6" fillId="2" borderId="1" xfId="0" applyNumberFormat="1" applyFont="1" applyFill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/>
    <xf numFmtId="176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1" fillId="2" borderId="7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7F0000"/>
      <rgbColor rgb="00007F00"/>
      <rgbColor rgb="0000007F"/>
      <rgbColor rgb="007F7F00"/>
      <rgbColor rgb="007F007F"/>
      <rgbColor rgb="00007F7F"/>
      <rgbColor rgb="00C0C0C0"/>
      <rgbColor rgb="007F7F7F"/>
      <rgbColor rgb="009999FF"/>
      <rgbColor rgb="00993366"/>
      <rgbColor rgb="00FFFFCC"/>
      <rgbColor rgb="00CCFFFF"/>
      <rgbColor rgb="00660066"/>
      <rgbColor rgb="00FF7F7F"/>
      <rgbColor rgb="000066CC"/>
      <rgbColor rgb="00CCCCFF"/>
      <rgbColor rgb="0000007F"/>
      <rgbColor rgb="00FF00FF"/>
      <rgbColor rgb="00FFFF00"/>
      <rgbColor rgb="0000FFFF"/>
      <rgbColor rgb="007F007F"/>
      <rgbColor rgb="007F0000"/>
      <rgbColor rgb="00007F7F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val="FFFFFF"/>
        </a:solidFill>
        <a:ln w="9525" cap="flat" cmpd="sng">
          <a:solidFill>
            <a:srgbClr val="000000"/>
          </a:solidFill>
          <a:prstDash val="solid"/>
          <a:headEnd type="none" w="med" len="med"/>
          <a:tailEnd type="none" w="med" len="med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4"/>
  <sheetViews>
    <sheetView showGridLines="0" tabSelected="1" view="pageBreakPreview" zoomScaleNormal="90" zoomScaleSheetLayoutView="100" workbookViewId="0">
      <selection activeCell="F11" sqref="F11"/>
    </sheetView>
  </sheetViews>
  <sheetFormatPr defaultRowHeight="12.75"/>
  <cols>
    <col min="1" max="1" width="12.7109375" style="1" customWidth="1"/>
    <col min="2" max="2" width="36.5703125" style="1" customWidth="1"/>
    <col min="3" max="3" width="14.5703125" style="1" customWidth="1"/>
    <col min="4" max="4" width="14.28515625" style="1" customWidth="1"/>
    <col min="5" max="5" width="11.140625" style="1" customWidth="1"/>
    <col min="6" max="6" width="23.5703125" style="1" customWidth="1"/>
    <col min="7" max="7" width="15.42578125" style="1" customWidth="1"/>
    <col min="8" max="8" width="9.140625" style="1"/>
    <col min="9" max="10" width="12.85546875" style="1" bestFit="1" customWidth="1"/>
    <col min="11" max="16384" width="9.140625" style="1"/>
  </cols>
  <sheetData>
    <row r="1" spans="1:7" ht="35.1" customHeight="1">
      <c r="A1" s="62" t="s">
        <v>0</v>
      </c>
      <c r="B1" s="62"/>
      <c r="C1" s="62"/>
      <c r="D1" s="62"/>
      <c r="E1" s="62"/>
      <c r="F1" s="62"/>
      <c r="G1" s="62"/>
    </row>
    <row r="2" spans="1:7" s="49" customFormat="1" ht="13.5" customHeight="1">
      <c r="A2" s="50"/>
      <c r="B2" s="50"/>
      <c r="C2" s="50"/>
      <c r="D2" s="50"/>
      <c r="E2" s="50"/>
      <c r="F2" s="51" t="s">
        <v>1</v>
      </c>
      <c r="G2" s="52">
        <v>2.0553499999999998</v>
      </c>
    </row>
    <row r="3" spans="1:7" ht="38.1" customHeight="1">
      <c r="A3" s="6" t="s">
        <v>2</v>
      </c>
      <c r="B3" s="6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spans="1:7" ht="18" customHeight="1">
      <c r="A4" s="37" t="s">
        <v>9</v>
      </c>
      <c r="B4" s="53" t="s">
        <v>10</v>
      </c>
      <c r="C4" s="54"/>
      <c r="D4" s="54"/>
      <c r="E4" s="34"/>
      <c r="F4" s="54"/>
      <c r="G4" s="55"/>
    </row>
    <row r="5" spans="1:7" ht="18" customHeight="1">
      <c r="A5" s="37"/>
      <c r="B5" s="53"/>
      <c r="C5" s="54"/>
      <c r="D5" s="54"/>
      <c r="E5" s="61"/>
      <c r="F5" s="60"/>
      <c r="G5" s="55"/>
    </row>
    <row r="6" spans="1:7" ht="18" customHeight="1">
      <c r="A6" s="40">
        <v>1</v>
      </c>
      <c r="B6" s="56" t="s">
        <v>11</v>
      </c>
      <c r="C6" s="57"/>
      <c r="D6" s="57"/>
      <c r="E6" s="61"/>
      <c r="F6" s="60"/>
      <c r="G6" s="58"/>
    </row>
    <row r="7" spans="1:7" ht="18" customHeight="1">
      <c r="A7" s="40">
        <v>2</v>
      </c>
      <c r="B7" s="56" t="s">
        <v>12</v>
      </c>
      <c r="C7" s="57"/>
      <c r="D7" s="57"/>
      <c r="E7" s="41"/>
      <c r="F7" s="57"/>
      <c r="G7" s="58"/>
    </row>
    <row r="8" spans="1:7" ht="18" customHeight="1">
      <c r="A8" s="40"/>
      <c r="B8" s="56"/>
      <c r="C8" s="57"/>
      <c r="D8" s="57"/>
      <c r="E8" s="41"/>
      <c r="F8" s="57"/>
      <c r="G8" s="58"/>
    </row>
    <row r="9" spans="1:7" ht="18" customHeight="1">
      <c r="A9" s="37" t="s">
        <v>13</v>
      </c>
      <c r="B9" s="53" t="s">
        <v>14</v>
      </c>
      <c r="C9" s="34"/>
      <c r="D9" s="54"/>
      <c r="E9" s="34"/>
      <c r="F9" s="54">
        <f>SUM(B.3.3建筑工程概算表!F20)</f>
        <v>0</v>
      </c>
      <c r="G9" s="55"/>
    </row>
    <row r="10" spans="1:7" ht="18" customHeight="1">
      <c r="A10" s="37"/>
      <c r="B10" s="53"/>
      <c r="C10" s="34"/>
      <c r="D10" s="54"/>
      <c r="G10" s="55"/>
    </row>
    <row r="11" spans="1:7" ht="18" customHeight="1">
      <c r="A11" s="37"/>
      <c r="B11" s="53"/>
      <c r="C11" s="34"/>
      <c r="D11" s="54"/>
      <c r="G11" s="55"/>
    </row>
    <row r="12" spans="1:7" ht="18" customHeight="1">
      <c r="A12" s="37" t="s">
        <v>15</v>
      </c>
      <c r="B12" s="53" t="s">
        <v>16</v>
      </c>
      <c r="C12" s="34"/>
      <c r="D12" s="34"/>
      <c r="E12" s="54"/>
      <c r="F12" s="54"/>
      <c r="G12" s="55"/>
    </row>
    <row r="13" spans="1:7" ht="18" customHeight="1">
      <c r="A13" s="40">
        <v>1</v>
      </c>
      <c r="B13" s="56" t="s">
        <v>17</v>
      </c>
      <c r="C13" s="41"/>
      <c r="D13" s="41"/>
      <c r="E13" s="57"/>
      <c r="F13" s="57"/>
      <c r="G13" s="58"/>
    </row>
    <row r="14" spans="1:7" ht="18" customHeight="1">
      <c r="A14" s="40">
        <v>2</v>
      </c>
      <c r="B14" s="56" t="s">
        <v>18</v>
      </c>
      <c r="C14" s="41"/>
      <c r="D14" s="41"/>
      <c r="E14" s="41"/>
      <c r="F14" s="57"/>
      <c r="G14" s="58"/>
    </row>
    <row r="15" spans="1:7" ht="18" customHeight="1">
      <c r="A15" s="41" t="s">
        <v>19</v>
      </c>
      <c r="B15" s="56" t="s">
        <v>20</v>
      </c>
      <c r="C15" s="41"/>
      <c r="D15" s="41"/>
      <c r="E15" s="41"/>
      <c r="F15" s="57"/>
      <c r="G15" s="58"/>
    </row>
    <row r="16" spans="1:7" ht="18" customHeight="1">
      <c r="A16" s="37" t="s">
        <v>21</v>
      </c>
      <c r="B16" s="53" t="s">
        <v>22</v>
      </c>
      <c r="C16" s="34"/>
      <c r="D16" s="34"/>
      <c r="E16" s="34"/>
      <c r="F16" s="54"/>
      <c r="G16" s="55"/>
    </row>
    <row r="17" spans="1:7" ht="24" customHeight="1">
      <c r="A17" s="41" t="s">
        <v>19</v>
      </c>
      <c r="B17" s="56" t="s">
        <v>23</v>
      </c>
      <c r="C17" s="41"/>
      <c r="D17" s="41"/>
      <c r="E17" s="41"/>
      <c r="F17" s="54"/>
      <c r="G17" s="58"/>
    </row>
    <row r="18" spans="1:7" ht="18" customHeight="1">
      <c r="A18" s="37" t="s">
        <v>24</v>
      </c>
      <c r="B18" s="53" t="s">
        <v>25</v>
      </c>
      <c r="C18" s="34"/>
      <c r="D18" s="34"/>
      <c r="E18" s="34"/>
      <c r="F18" s="34"/>
      <c r="G18" s="55"/>
    </row>
    <row r="19" spans="1:7" ht="18" customHeight="1">
      <c r="A19" s="37" t="s">
        <v>26</v>
      </c>
      <c r="B19" s="53" t="s">
        <v>27</v>
      </c>
      <c r="C19" s="34"/>
      <c r="D19" s="34"/>
      <c r="E19" s="34"/>
      <c r="F19" s="54"/>
      <c r="G19" s="55"/>
    </row>
    <row r="20" spans="1:7" ht="24" customHeight="1">
      <c r="A20" s="37" t="s">
        <v>28</v>
      </c>
      <c r="B20" s="53" t="s">
        <v>29</v>
      </c>
      <c r="C20" s="34"/>
      <c r="D20" s="34"/>
      <c r="E20" s="34"/>
      <c r="F20" s="54">
        <f>SUM(F4:F9)</f>
        <v>0</v>
      </c>
      <c r="G20" s="55"/>
    </row>
    <row r="21" spans="1:7" ht="24" customHeight="1">
      <c r="A21" s="41" t="s">
        <v>19</v>
      </c>
      <c r="B21" s="56" t="s">
        <v>30</v>
      </c>
      <c r="C21" s="41"/>
      <c r="D21" s="41"/>
      <c r="E21" s="41"/>
      <c r="F21" s="57"/>
      <c r="G21" s="41"/>
    </row>
    <row r="22" spans="1:7" ht="24" customHeight="1">
      <c r="A22" s="41" t="s">
        <v>19</v>
      </c>
      <c r="B22" s="56" t="s">
        <v>31</v>
      </c>
      <c r="C22" s="41"/>
      <c r="D22" s="41"/>
      <c r="E22" s="41"/>
      <c r="F22" s="57"/>
      <c r="G22" s="41"/>
    </row>
    <row r="23" spans="1:7" ht="409.5" customHeight="1">
      <c r="A23" s="59"/>
      <c r="B23" s="59"/>
      <c r="C23" s="59"/>
      <c r="D23" s="59"/>
      <c r="E23" s="59" t="s">
        <v>19</v>
      </c>
      <c r="F23" s="59"/>
      <c r="G23" s="59"/>
    </row>
    <row r="24" spans="1:7" ht="18" customHeight="1">
      <c r="A24" s="63" t="s">
        <v>19</v>
      </c>
      <c r="B24" s="63"/>
      <c r="C24" s="63"/>
      <c r="D24" s="63"/>
      <c r="E24" s="63"/>
      <c r="F24" s="63"/>
      <c r="G24" s="63"/>
    </row>
  </sheetData>
  <mergeCells count="2">
    <mergeCell ref="A1:G1"/>
    <mergeCell ref="A24:G24"/>
  </mergeCells>
  <phoneticPr fontId="8" type="noConversion"/>
  <printOptions horizontalCentered="1"/>
  <pageMargins left="0.79000000000000015" right="0.59" top="0.59" bottom="0.59" header="0.3" footer="0.3"/>
  <pageSetup paperSize="9" scale="75" fitToWidth="0" fitToHeight="0" orientation="portrait" r:id="rId1"/>
  <headerFooter scaleWithDoc="0" alignWithMargins="0"/>
  <rowBreaks count="1" manualBreakCount="1">
    <brk id="2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J54"/>
  <sheetViews>
    <sheetView showGridLines="0" view="pageBreakPreview" workbookViewId="0">
      <pane ySplit="3" topLeftCell="A4" activePane="bottomLeft" state="frozen"/>
      <selection pane="bottomLeft" activeCell="F20" sqref="F20"/>
    </sheetView>
  </sheetViews>
  <sheetFormatPr defaultRowHeight="12.75"/>
  <cols>
    <col min="1" max="1" width="10.28515625" style="1" customWidth="1"/>
    <col min="2" max="2" width="27" style="33" customWidth="1"/>
    <col min="3" max="3" width="8" style="1" customWidth="1"/>
    <col min="4" max="4" width="11.85546875" style="1" customWidth="1"/>
    <col min="5" max="5" width="9.28515625" style="1" customWidth="1"/>
    <col min="6" max="6" width="8" style="1" customWidth="1"/>
    <col min="7" max="7" width="7.5703125" style="1" customWidth="1"/>
    <col min="8" max="8" width="16.140625" style="1" customWidth="1"/>
    <col min="9" max="9" width="16.85546875" style="1" customWidth="1"/>
    <col min="10" max="10" width="11" style="1" customWidth="1"/>
    <col min="11" max="16384" width="9.140625" style="1"/>
  </cols>
  <sheetData>
    <row r="1" spans="1:10" ht="35.1" customHeight="1">
      <c r="A1" s="64" t="s">
        <v>32</v>
      </c>
      <c r="B1" s="64"/>
      <c r="C1" s="64"/>
      <c r="D1" s="64"/>
      <c r="E1" s="64"/>
      <c r="F1" s="64"/>
      <c r="G1" s="64"/>
      <c r="H1" s="64"/>
      <c r="I1" s="64"/>
      <c r="J1" s="64"/>
    </row>
    <row r="2" spans="1:10" ht="27.95" customHeight="1">
      <c r="A2" s="68" t="s">
        <v>2</v>
      </c>
      <c r="B2" s="68" t="s">
        <v>33</v>
      </c>
      <c r="C2" s="68" t="s">
        <v>34</v>
      </c>
      <c r="D2" s="68" t="s">
        <v>35</v>
      </c>
      <c r="E2" s="65" t="s">
        <v>36</v>
      </c>
      <c r="F2" s="66"/>
      <c r="G2" s="66"/>
      <c r="H2" s="67" t="s">
        <v>37</v>
      </c>
      <c r="I2" s="67"/>
      <c r="J2" s="67"/>
    </row>
    <row r="3" spans="1:10" ht="41.1" customHeight="1">
      <c r="A3" s="68"/>
      <c r="B3" s="68"/>
      <c r="C3" s="68"/>
      <c r="D3" s="68"/>
      <c r="E3" s="34" t="s">
        <v>38</v>
      </c>
      <c r="F3" s="34" t="s">
        <v>39</v>
      </c>
      <c r="G3" s="35" t="s">
        <v>40</v>
      </c>
      <c r="H3" s="36" t="s">
        <v>38</v>
      </c>
      <c r="I3" s="36" t="s">
        <v>39</v>
      </c>
      <c r="J3" s="48" t="s">
        <v>40</v>
      </c>
    </row>
    <row r="4" spans="1:10" ht="24" customHeight="1">
      <c r="A4" s="37" t="s">
        <v>9</v>
      </c>
      <c r="B4" s="37" t="s">
        <v>10</v>
      </c>
      <c r="C4" s="34" t="s">
        <v>19</v>
      </c>
      <c r="D4" s="34" t="s">
        <v>19</v>
      </c>
      <c r="E4" s="34"/>
      <c r="F4" s="34"/>
      <c r="G4" s="38"/>
      <c r="H4" s="39">
        <f>SUM(H5:H54)</f>
        <v>0</v>
      </c>
      <c r="I4" s="39">
        <f>SUM(I5:I54)</f>
        <v>0</v>
      </c>
      <c r="J4" s="39"/>
    </row>
    <row r="5" spans="1:10" ht="18" customHeight="1">
      <c r="A5" s="37" t="s">
        <v>41</v>
      </c>
      <c r="B5" s="37" t="s">
        <v>11</v>
      </c>
      <c r="C5" s="37" t="s">
        <v>19</v>
      </c>
      <c r="D5" s="34" t="s">
        <v>19</v>
      </c>
      <c r="E5" s="34"/>
      <c r="F5" s="34"/>
      <c r="G5" s="38"/>
      <c r="H5" s="39"/>
      <c r="I5" s="39"/>
      <c r="J5" s="39"/>
    </row>
    <row r="6" spans="1:10" ht="18.95" customHeight="1">
      <c r="A6" s="40" t="s">
        <v>42</v>
      </c>
      <c r="B6" s="40" t="s">
        <v>43</v>
      </c>
      <c r="C6" s="40" t="s">
        <v>44</v>
      </c>
      <c r="D6" s="41" t="s">
        <v>19</v>
      </c>
      <c r="E6" s="41"/>
      <c r="F6" s="41"/>
      <c r="G6" s="42"/>
      <c r="H6" s="43"/>
      <c r="I6" s="43"/>
      <c r="J6" s="43"/>
    </row>
    <row r="7" spans="1:10" ht="27" customHeight="1">
      <c r="A7" s="40" t="s">
        <v>45</v>
      </c>
      <c r="B7" s="40" t="s">
        <v>46</v>
      </c>
      <c r="C7" s="40" t="s">
        <v>44</v>
      </c>
      <c r="D7" s="41">
        <v>3737</v>
      </c>
      <c r="E7" s="41"/>
      <c r="F7" s="41"/>
      <c r="G7" s="42"/>
      <c r="H7" s="43"/>
      <c r="I7" s="43"/>
      <c r="J7" s="43"/>
    </row>
    <row r="8" spans="1:10" ht="26.1" customHeight="1">
      <c r="A8" s="40" t="s">
        <v>47</v>
      </c>
      <c r="B8" s="40" t="s">
        <v>48</v>
      </c>
      <c r="C8" s="40" t="s">
        <v>49</v>
      </c>
      <c r="D8" s="44">
        <v>58.742199999999997</v>
      </c>
      <c r="E8" s="41"/>
      <c r="F8" s="41"/>
      <c r="G8" s="42"/>
      <c r="H8" s="43"/>
      <c r="I8" s="43"/>
      <c r="J8" s="43"/>
    </row>
    <row r="9" spans="1:10" ht="26.1" customHeight="1">
      <c r="A9" s="40">
        <v>1.3</v>
      </c>
      <c r="B9" s="40" t="s">
        <v>50</v>
      </c>
      <c r="C9" s="40" t="s">
        <v>49</v>
      </c>
      <c r="D9" s="44">
        <v>3.915</v>
      </c>
      <c r="E9" s="41"/>
      <c r="F9" s="41"/>
      <c r="G9" s="42"/>
      <c r="H9" s="43"/>
      <c r="I9" s="43"/>
      <c r="J9" s="43"/>
    </row>
    <row r="10" spans="1:10" ht="26.1" customHeight="1">
      <c r="A10" s="40">
        <v>1.4</v>
      </c>
      <c r="B10" s="40" t="s">
        <v>51</v>
      </c>
      <c r="C10" s="40" t="s">
        <v>49</v>
      </c>
      <c r="D10" s="44">
        <v>0.78300000000000003</v>
      </c>
      <c r="E10" s="41"/>
      <c r="F10" s="41"/>
      <c r="G10" s="42"/>
      <c r="H10" s="43"/>
      <c r="I10" s="43"/>
      <c r="J10" s="43"/>
    </row>
    <row r="11" spans="1:10" ht="20.100000000000001" customHeight="1">
      <c r="A11" s="40">
        <v>1.5</v>
      </c>
      <c r="B11" s="40" t="s">
        <v>52</v>
      </c>
      <c r="C11" s="40" t="s">
        <v>53</v>
      </c>
      <c r="D11" s="41">
        <v>1474</v>
      </c>
      <c r="E11" s="41"/>
      <c r="F11" s="41"/>
      <c r="G11" s="42"/>
      <c r="H11" s="43"/>
      <c r="I11" s="43"/>
      <c r="J11" s="43"/>
    </row>
    <row r="12" spans="1:10" ht="18" customHeight="1">
      <c r="A12" s="40">
        <v>1.6</v>
      </c>
      <c r="B12" s="40" t="s">
        <v>54</v>
      </c>
      <c r="C12" s="40" t="s">
        <v>53</v>
      </c>
      <c r="D12" s="41">
        <v>6920</v>
      </c>
      <c r="E12" s="41"/>
      <c r="F12" s="41"/>
      <c r="G12" s="42"/>
      <c r="H12" s="43"/>
      <c r="I12" s="43"/>
      <c r="J12" s="43"/>
    </row>
    <row r="13" spans="1:10" ht="24" customHeight="1">
      <c r="A13" s="40" t="s">
        <v>55</v>
      </c>
      <c r="B13" s="40" t="s">
        <v>56</v>
      </c>
      <c r="C13" s="40" t="s">
        <v>57</v>
      </c>
      <c r="D13" s="41" t="s">
        <v>19</v>
      </c>
      <c r="E13" s="41"/>
      <c r="F13" s="41"/>
      <c r="G13" s="42"/>
      <c r="H13" s="43"/>
      <c r="I13" s="43"/>
      <c r="J13" s="43"/>
    </row>
    <row r="14" spans="1:10" ht="23.1" customHeight="1">
      <c r="A14" s="40">
        <v>2.1</v>
      </c>
      <c r="B14" s="40" t="s">
        <v>58</v>
      </c>
      <c r="C14" s="40" t="s">
        <v>57</v>
      </c>
      <c r="D14" s="41">
        <v>18</v>
      </c>
      <c r="E14" s="41"/>
      <c r="F14" s="41"/>
      <c r="G14" s="42"/>
      <c r="H14" s="43"/>
      <c r="I14" s="43"/>
      <c r="J14" s="43"/>
    </row>
    <row r="15" spans="1:10" ht="21" customHeight="1">
      <c r="A15" s="40">
        <v>2.2000000000000002</v>
      </c>
      <c r="B15" s="40" t="s">
        <v>59</v>
      </c>
      <c r="C15" s="40" t="s">
        <v>57</v>
      </c>
      <c r="D15" s="41">
        <v>3</v>
      </c>
      <c r="E15" s="41"/>
      <c r="F15" s="41"/>
      <c r="G15" s="42"/>
      <c r="H15" s="43"/>
      <c r="I15" s="43"/>
      <c r="J15" s="43"/>
    </row>
    <row r="16" spans="1:10" ht="21" customHeight="1">
      <c r="A16" s="40">
        <v>2.2999999999999998</v>
      </c>
      <c r="B16" s="40" t="s">
        <v>60</v>
      </c>
      <c r="C16" s="40" t="s">
        <v>61</v>
      </c>
      <c r="D16" s="41">
        <v>640</v>
      </c>
      <c r="E16" s="41"/>
      <c r="F16" s="41"/>
      <c r="G16" s="42"/>
      <c r="H16" s="43"/>
      <c r="I16" s="43"/>
      <c r="J16" s="43"/>
    </row>
    <row r="17" spans="1:10" ht="17.100000000000001" customHeight="1">
      <c r="A17" s="40">
        <v>2.4</v>
      </c>
      <c r="B17" s="40" t="s">
        <v>62</v>
      </c>
      <c r="C17" s="40" t="s">
        <v>57</v>
      </c>
      <c r="D17" s="41">
        <v>8</v>
      </c>
      <c r="E17" s="41"/>
      <c r="F17" s="41"/>
      <c r="G17" s="42"/>
      <c r="H17" s="43"/>
      <c r="I17" s="43"/>
      <c r="J17" s="43"/>
    </row>
    <row r="18" spans="1:10" ht="21" customHeight="1">
      <c r="A18" s="40" t="s">
        <v>63</v>
      </c>
      <c r="B18" s="40" t="s">
        <v>64</v>
      </c>
      <c r="C18" s="40" t="s">
        <v>65</v>
      </c>
      <c r="D18" s="41" t="s">
        <v>19</v>
      </c>
      <c r="E18" s="41"/>
      <c r="F18" s="41"/>
      <c r="G18" s="42"/>
      <c r="H18" s="43"/>
      <c r="I18" s="43"/>
      <c r="J18" s="43"/>
    </row>
    <row r="19" spans="1:10" ht="24.95" customHeight="1">
      <c r="A19" s="40" t="s">
        <v>66</v>
      </c>
      <c r="B19" s="40" t="s">
        <v>67</v>
      </c>
      <c r="C19" s="40" t="s">
        <v>68</v>
      </c>
      <c r="D19" s="41">
        <v>20.2</v>
      </c>
      <c r="E19" s="41"/>
      <c r="F19" s="41"/>
      <c r="G19" s="42"/>
      <c r="H19" s="43"/>
      <c r="I19" s="43"/>
      <c r="J19" s="43"/>
    </row>
    <row r="20" spans="1:10" ht="27.95" customHeight="1">
      <c r="A20" s="40">
        <v>3.2</v>
      </c>
      <c r="B20" s="40" t="s">
        <v>69</v>
      </c>
      <c r="C20" s="40" t="s">
        <v>68</v>
      </c>
      <c r="D20" s="41">
        <v>0.14000000000000001</v>
      </c>
      <c r="E20" s="41"/>
      <c r="F20" s="41"/>
      <c r="G20" s="42"/>
      <c r="H20" s="43"/>
      <c r="I20" s="43"/>
      <c r="J20" s="43"/>
    </row>
    <row r="21" spans="1:10" ht="27.95" customHeight="1">
      <c r="A21" s="40">
        <v>3.3</v>
      </c>
      <c r="B21" s="40" t="s">
        <v>70</v>
      </c>
      <c r="C21" s="40" t="s">
        <v>68</v>
      </c>
      <c r="D21" s="41">
        <v>0.19</v>
      </c>
      <c r="E21" s="41"/>
      <c r="F21" s="41"/>
      <c r="G21" s="42"/>
      <c r="H21" s="43"/>
      <c r="I21" s="43"/>
      <c r="J21" s="43"/>
    </row>
    <row r="22" spans="1:10" ht="24.95" customHeight="1">
      <c r="A22" s="40">
        <v>3.4</v>
      </c>
      <c r="B22" s="40" t="s">
        <v>71</v>
      </c>
      <c r="C22" s="40" t="s">
        <v>68</v>
      </c>
      <c r="D22" s="41">
        <v>1.18</v>
      </c>
      <c r="E22" s="41"/>
      <c r="F22" s="41"/>
      <c r="G22" s="42"/>
      <c r="H22" s="43"/>
      <c r="I22" s="43"/>
      <c r="J22" s="43"/>
    </row>
    <row r="23" spans="1:10" ht="24.95" customHeight="1">
      <c r="A23" s="40">
        <v>3.5</v>
      </c>
      <c r="B23" s="40" t="s">
        <v>72</v>
      </c>
      <c r="C23" s="40" t="s">
        <v>68</v>
      </c>
      <c r="D23" s="41">
        <v>0.56999999999999995</v>
      </c>
      <c r="E23" s="41"/>
      <c r="F23" s="41"/>
      <c r="G23" s="42"/>
      <c r="H23" s="43"/>
      <c r="I23" s="43"/>
      <c r="J23" s="43"/>
    </row>
    <row r="24" spans="1:10" ht="24.95" customHeight="1">
      <c r="A24" s="40">
        <v>3.6</v>
      </c>
      <c r="B24" s="40" t="s">
        <v>73</v>
      </c>
      <c r="C24" s="40" t="s">
        <v>68</v>
      </c>
      <c r="D24" s="41">
        <v>0.18</v>
      </c>
      <c r="E24" s="41"/>
      <c r="F24" s="41"/>
      <c r="G24" s="42"/>
      <c r="H24" s="43"/>
      <c r="I24" s="43"/>
      <c r="J24" s="43"/>
    </row>
    <row r="25" spans="1:10" ht="24.95" customHeight="1">
      <c r="A25" s="40">
        <v>3.7</v>
      </c>
      <c r="B25" s="40" t="s">
        <v>74</v>
      </c>
      <c r="C25" s="40" t="s">
        <v>68</v>
      </c>
      <c r="D25" s="41">
        <v>0.27</v>
      </c>
      <c r="E25" s="41"/>
      <c r="F25" s="41"/>
      <c r="G25" s="42"/>
      <c r="H25" s="43"/>
      <c r="I25" s="43"/>
      <c r="J25" s="43"/>
    </row>
    <row r="26" spans="1:10" ht="24.95" customHeight="1">
      <c r="A26" s="40">
        <v>3.8</v>
      </c>
      <c r="B26" s="40" t="s">
        <v>75</v>
      </c>
      <c r="C26" s="40" t="s">
        <v>68</v>
      </c>
      <c r="D26" s="41">
        <v>0.05</v>
      </c>
      <c r="E26" s="41"/>
      <c r="F26" s="41"/>
      <c r="G26" s="42"/>
      <c r="H26" s="43"/>
      <c r="I26" s="43"/>
      <c r="J26" s="43"/>
    </row>
    <row r="27" spans="1:10" ht="24.95" customHeight="1">
      <c r="A27" s="40">
        <v>3.9</v>
      </c>
      <c r="B27" s="40" t="s">
        <v>76</v>
      </c>
      <c r="C27" s="40" t="s">
        <v>68</v>
      </c>
      <c r="D27" s="41">
        <v>0.1</v>
      </c>
      <c r="E27" s="41"/>
      <c r="F27" s="41"/>
      <c r="G27" s="42"/>
      <c r="H27" s="43"/>
      <c r="I27" s="43"/>
      <c r="J27" s="43"/>
    </row>
    <row r="28" spans="1:10" s="32" customFormat="1" ht="21.95" customHeight="1">
      <c r="A28" s="45" t="s">
        <v>77</v>
      </c>
      <c r="B28" s="40" t="s">
        <v>78</v>
      </c>
      <c r="C28" s="40" t="s">
        <v>53</v>
      </c>
      <c r="D28" s="41">
        <v>4</v>
      </c>
      <c r="E28" s="41"/>
      <c r="F28" s="41"/>
      <c r="G28" s="42"/>
      <c r="H28" s="43"/>
      <c r="I28" s="43"/>
      <c r="J28" s="43"/>
    </row>
    <row r="29" spans="1:10" s="32" customFormat="1" ht="21.95" customHeight="1">
      <c r="A29" s="40">
        <v>3.11</v>
      </c>
      <c r="B29" s="40" t="s">
        <v>79</v>
      </c>
      <c r="C29" s="40" t="s">
        <v>53</v>
      </c>
      <c r="D29" s="41">
        <v>2</v>
      </c>
      <c r="E29" s="41"/>
      <c r="F29" s="41"/>
      <c r="G29" s="42"/>
      <c r="H29" s="43"/>
      <c r="I29" s="43"/>
      <c r="J29" s="43"/>
    </row>
    <row r="30" spans="1:10" s="32" customFormat="1" ht="21.95" customHeight="1">
      <c r="A30" s="40">
        <v>3.12</v>
      </c>
      <c r="B30" s="40" t="s">
        <v>80</v>
      </c>
      <c r="C30" s="40" t="s">
        <v>53</v>
      </c>
      <c r="D30" s="41">
        <v>22</v>
      </c>
      <c r="E30" s="41"/>
      <c r="F30" s="41"/>
      <c r="G30" s="42"/>
      <c r="H30" s="43"/>
      <c r="I30" s="43"/>
      <c r="J30" s="43"/>
    </row>
    <row r="31" spans="1:10" s="32" customFormat="1" ht="21.95" customHeight="1">
      <c r="A31" s="40">
        <v>3.13</v>
      </c>
      <c r="B31" s="40" t="s">
        <v>81</v>
      </c>
      <c r="C31" s="40" t="s">
        <v>53</v>
      </c>
      <c r="D31" s="41">
        <v>8</v>
      </c>
      <c r="E31" s="41"/>
      <c r="F31" s="41"/>
      <c r="G31" s="42"/>
      <c r="H31" s="43"/>
      <c r="I31" s="43"/>
      <c r="J31" s="43"/>
    </row>
    <row r="32" spans="1:10" s="32" customFormat="1" ht="21.95" customHeight="1">
      <c r="A32" s="40">
        <v>3.14</v>
      </c>
      <c r="B32" s="40" t="s">
        <v>82</v>
      </c>
      <c r="C32" s="40" t="s">
        <v>53</v>
      </c>
      <c r="D32" s="41">
        <v>2</v>
      </c>
      <c r="E32" s="41"/>
      <c r="F32" s="41"/>
      <c r="G32" s="42"/>
      <c r="H32" s="43"/>
      <c r="I32" s="43"/>
      <c r="J32" s="43"/>
    </row>
    <row r="33" spans="1:10" s="32" customFormat="1" ht="21.95" customHeight="1">
      <c r="A33" s="40">
        <v>3.15</v>
      </c>
      <c r="B33" s="40" t="s">
        <v>83</v>
      </c>
      <c r="C33" s="40" t="s">
        <v>53</v>
      </c>
      <c r="D33" s="41">
        <v>10</v>
      </c>
      <c r="E33" s="41"/>
      <c r="F33" s="41"/>
      <c r="G33" s="42"/>
      <c r="H33" s="43"/>
      <c r="I33" s="43"/>
      <c r="J33" s="43"/>
    </row>
    <row r="34" spans="1:10" s="32" customFormat="1" ht="21.95" customHeight="1">
      <c r="A34" s="40">
        <v>3.16</v>
      </c>
      <c r="B34" s="40" t="s">
        <v>84</v>
      </c>
      <c r="C34" s="40" t="s">
        <v>53</v>
      </c>
      <c r="D34" s="41">
        <v>8</v>
      </c>
      <c r="E34" s="41"/>
      <c r="F34" s="41"/>
      <c r="G34" s="42"/>
      <c r="H34" s="43"/>
      <c r="I34" s="43"/>
      <c r="J34" s="43"/>
    </row>
    <row r="35" spans="1:10" s="32" customFormat="1" ht="21.95" customHeight="1">
      <c r="A35" s="46">
        <v>3.17</v>
      </c>
      <c r="B35" s="40" t="s">
        <v>85</v>
      </c>
      <c r="C35" s="40" t="s">
        <v>53</v>
      </c>
      <c r="D35" s="41">
        <v>10</v>
      </c>
      <c r="E35" s="41"/>
      <c r="F35" s="41"/>
      <c r="G35" s="42"/>
      <c r="H35" s="43"/>
      <c r="I35" s="43"/>
      <c r="J35" s="43"/>
    </row>
    <row r="36" spans="1:10" ht="18" customHeight="1">
      <c r="A36" s="40" t="s">
        <v>86</v>
      </c>
      <c r="B36" s="40" t="s">
        <v>87</v>
      </c>
      <c r="C36" s="40"/>
      <c r="D36" s="41"/>
      <c r="E36" s="41"/>
      <c r="F36" s="41"/>
      <c r="G36" s="42"/>
      <c r="H36" s="43"/>
      <c r="I36" s="43"/>
      <c r="J36" s="43"/>
    </row>
    <row r="37" spans="1:10" ht="24.95" customHeight="1">
      <c r="A37" s="40">
        <v>4.0999999999999996</v>
      </c>
      <c r="B37" s="40" t="s">
        <v>88</v>
      </c>
      <c r="C37" s="40" t="s">
        <v>89</v>
      </c>
      <c r="D37" s="41">
        <v>1100</v>
      </c>
      <c r="E37" s="41"/>
      <c r="F37" s="41"/>
      <c r="G37" s="42"/>
      <c r="H37" s="43"/>
      <c r="I37" s="43"/>
      <c r="J37" s="43"/>
    </row>
    <row r="38" spans="1:10" ht="24.95" customHeight="1">
      <c r="A38" s="40">
        <v>4.2</v>
      </c>
      <c r="B38" s="40" t="s">
        <v>90</v>
      </c>
      <c r="C38" s="40" t="s">
        <v>89</v>
      </c>
      <c r="D38" s="41">
        <v>120</v>
      </c>
      <c r="E38" s="41"/>
      <c r="F38" s="41"/>
      <c r="G38" s="42"/>
      <c r="H38" s="43"/>
      <c r="I38" s="43"/>
      <c r="J38" s="43"/>
    </row>
    <row r="39" spans="1:10" ht="24" customHeight="1">
      <c r="A39" s="40">
        <v>4.3</v>
      </c>
      <c r="B39" s="40" t="s">
        <v>91</v>
      </c>
      <c r="C39" s="40" t="s">
        <v>89</v>
      </c>
      <c r="D39" s="41">
        <v>2050</v>
      </c>
      <c r="E39" s="41"/>
      <c r="F39" s="41"/>
      <c r="G39" s="42"/>
      <c r="H39" s="43"/>
      <c r="I39" s="43"/>
      <c r="J39" s="43"/>
    </row>
    <row r="40" spans="1:10" ht="26.1" customHeight="1">
      <c r="A40" s="40">
        <v>4.4000000000000004</v>
      </c>
      <c r="B40" s="47" t="s">
        <v>92</v>
      </c>
      <c r="C40" s="40" t="s">
        <v>89</v>
      </c>
      <c r="D40" s="41">
        <v>60</v>
      </c>
      <c r="E40" s="41"/>
      <c r="F40" s="41"/>
      <c r="G40" s="42"/>
      <c r="H40" s="43"/>
      <c r="I40" s="43"/>
      <c r="J40" s="43"/>
    </row>
    <row r="41" spans="1:10" ht="27.95" customHeight="1">
      <c r="A41" s="40">
        <v>4.5</v>
      </c>
      <c r="B41" s="47" t="s">
        <v>93</v>
      </c>
      <c r="C41" s="40" t="s">
        <v>89</v>
      </c>
      <c r="D41" s="41">
        <v>500</v>
      </c>
      <c r="E41" s="41"/>
      <c r="F41" s="41"/>
      <c r="G41" s="42"/>
      <c r="H41" s="43"/>
      <c r="I41" s="43"/>
      <c r="J41" s="43"/>
    </row>
    <row r="42" spans="1:10">
      <c r="A42" s="40">
        <v>5</v>
      </c>
      <c r="B42" s="40" t="s">
        <v>94</v>
      </c>
      <c r="C42" s="40"/>
      <c r="D42" s="41"/>
      <c r="E42" s="41"/>
      <c r="F42" s="41"/>
      <c r="G42" s="42"/>
      <c r="H42" s="43"/>
      <c r="I42" s="43"/>
      <c r="J42" s="43"/>
    </row>
    <row r="43" spans="1:10" ht="24" customHeight="1">
      <c r="A43" s="40">
        <v>5.0999999999999996</v>
      </c>
      <c r="B43" s="40" t="s">
        <v>95</v>
      </c>
      <c r="C43" s="40" t="s">
        <v>89</v>
      </c>
      <c r="D43" s="41">
        <v>250</v>
      </c>
      <c r="E43" s="41"/>
      <c r="F43" s="41"/>
      <c r="G43" s="42"/>
      <c r="H43" s="43"/>
      <c r="I43" s="43"/>
      <c r="J43" s="43"/>
    </row>
    <row r="44" spans="1:10" ht="24" customHeight="1">
      <c r="A44" s="40">
        <v>5.2</v>
      </c>
      <c r="B44" s="40" t="s">
        <v>96</v>
      </c>
      <c r="C44" s="40" t="s">
        <v>89</v>
      </c>
      <c r="D44" s="41">
        <v>3700</v>
      </c>
      <c r="E44" s="41"/>
      <c r="F44" s="41"/>
      <c r="G44" s="42"/>
      <c r="H44" s="43"/>
      <c r="I44" s="43"/>
      <c r="J44" s="43"/>
    </row>
    <row r="45" spans="1:10">
      <c r="A45" s="40">
        <v>5.3</v>
      </c>
      <c r="B45" s="40" t="s">
        <v>97</v>
      </c>
      <c r="C45" s="40" t="s">
        <v>98</v>
      </c>
      <c r="D45" s="41">
        <v>12</v>
      </c>
      <c r="E45" s="41"/>
      <c r="F45" s="41"/>
      <c r="G45" s="42"/>
      <c r="H45" s="43"/>
      <c r="I45" s="43"/>
      <c r="J45" s="43"/>
    </row>
    <row r="46" spans="1:10">
      <c r="A46" s="40">
        <v>5.4</v>
      </c>
      <c r="B46" s="40" t="s">
        <v>99</v>
      </c>
      <c r="C46" s="40" t="s">
        <v>89</v>
      </c>
      <c r="D46" s="41">
        <v>950</v>
      </c>
      <c r="E46" s="41"/>
      <c r="F46" s="41"/>
      <c r="G46" s="42"/>
      <c r="H46" s="43"/>
      <c r="I46" s="43"/>
      <c r="J46" s="43"/>
    </row>
    <row r="47" spans="1:10">
      <c r="A47" s="40">
        <v>5.5</v>
      </c>
      <c r="B47" s="40" t="s">
        <v>100</v>
      </c>
      <c r="C47" s="40" t="s">
        <v>89</v>
      </c>
      <c r="D47" s="41">
        <v>105</v>
      </c>
      <c r="E47" s="41"/>
      <c r="F47" s="41"/>
      <c r="G47" s="42"/>
      <c r="H47" s="43"/>
      <c r="I47" s="43"/>
      <c r="J47" s="43"/>
    </row>
    <row r="48" spans="1:10">
      <c r="A48" s="40">
        <v>5.6</v>
      </c>
      <c r="B48" s="47" t="s">
        <v>101</v>
      </c>
      <c r="C48" s="40" t="s">
        <v>57</v>
      </c>
      <c r="D48" s="41">
        <v>3</v>
      </c>
      <c r="E48" s="41"/>
      <c r="F48" s="41"/>
      <c r="G48" s="42"/>
      <c r="H48" s="43"/>
      <c r="I48" s="43"/>
      <c r="J48" s="43"/>
    </row>
    <row r="49" spans="1:10">
      <c r="A49" s="40">
        <v>5.7</v>
      </c>
      <c r="B49" s="47" t="s">
        <v>102</v>
      </c>
      <c r="C49" s="40" t="s">
        <v>57</v>
      </c>
      <c r="D49" s="41">
        <v>5</v>
      </c>
      <c r="E49" s="41"/>
      <c r="F49" s="41"/>
      <c r="G49" s="42"/>
      <c r="H49" s="43"/>
      <c r="I49" s="43"/>
      <c r="J49" s="43"/>
    </row>
    <row r="50" spans="1:10" ht="17.100000000000001" customHeight="1">
      <c r="A50" s="40">
        <v>6</v>
      </c>
      <c r="B50" s="40" t="s">
        <v>103</v>
      </c>
      <c r="C50" s="40" t="s">
        <v>19</v>
      </c>
      <c r="D50" s="41" t="s">
        <v>19</v>
      </c>
      <c r="E50" s="41"/>
      <c r="F50" s="41"/>
      <c r="G50" s="42"/>
      <c r="H50" s="43"/>
      <c r="I50" s="43"/>
      <c r="J50" s="43"/>
    </row>
    <row r="51" spans="1:10">
      <c r="A51" s="40">
        <v>6.1</v>
      </c>
      <c r="B51" s="40" t="s">
        <v>104</v>
      </c>
      <c r="C51" s="40" t="s">
        <v>65</v>
      </c>
      <c r="D51" s="41">
        <v>1</v>
      </c>
      <c r="E51" s="41"/>
      <c r="F51" s="41"/>
      <c r="G51" s="42"/>
      <c r="H51" s="43"/>
      <c r="I51" s="43"/>
      <c r="J51" s="43"/>
    </row>
    <row r="52" spans="1:10">
      <c r="A52" s="40">
        <v>6.2</v>
      </c>
      <c r="B52" s="40" t="s">
        <v>105</v>
      </c>
      <c r="C52" s="40" t="s">
        <v>98</v>
      </c>
      <c r="D52" s="40">
        <v>7</v>
      </c>
      <c r="E52" s="40"/>
      <c r="F52" s="40"/>
      <c r="G52" s="40"/>
      <c r="H52" s="43"/>
      <c r="I52" s="43"/>
      <c r="J52" s="43"/>
    </row>
    <row r="53" spans="1:10">
      <c r="A53" s="40">
        <v>7</v>
      </c>
      <c r="B53" s="40" t="s">
        <v>106</v>
      </c>
      <c r="C53" s="40" t="s">
        <v>65</v>
      </c>
      <c r="D53" s="41"/>
      <c r="E53" s="41"/>
      <c r="F53" s="41"/>
      <c r="G53" s="42"/>
      <c r="H53" s="43"/>
      <c r="I53" s="43"/>
      <c r="J53" s="43"/>
    </row>
    <row r="54" spans="1:10">
      <c r="A54" s="40">
        <v>7.1</v>
      </c>
      <c r="B54" s="40" t="s">
        <v>107</v>
      </c>
      <c r="C54" s="40" t="s">
        <v>65</v>
      </c>
      <c r="D54" s="41">
        <v>1</v>
      </c>
      <c r="E54" s="41"/>
      <c r="F54" s="41"/>
      <c r="G54" s="42"/>
      <c r="H54" s="43"/>
      <c r="I54" s="43"/>
      <c r="J54" s="43"/>
    </row>
  </sheetData>
  <mergeCells count="7">
    <mergeCell ref="A1:J1"/>
    <mergeCell ref="E2:G2"/>
    <mergeCell ref="H2:J2"/>
    <mergeCell ref="A2:A3"/>
    <mergeCell ref="B2:B3"/>
    <mergeCell ref="C2:C3"/>
    <mergeCell ref="D2:D3"/>
  </mergeCells>
  <phoneticPr fontId="8" type="noConversion"/>
  <printOptions horizontalCentered="1"/>
  <pageMargins left="0.79000000000000015" right="0.59" top="0.59" bottom="0.59" header="0.3" footer="0.3"/>
  <pageSetup paperSize="9" scale="80" fitToWidth="0" fitToHeight="0" orientation="portrait" r:id="rId1"/>
  <headerFooter scaleWithDoc="0" alignWithMargins="0"/>
  <rowBreaks count="1" manualBreakCount="1">
    <brk id="3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F20"/>
  <sheetViews>
    <sheetView showGridLines="0" view="pageBreakPreview" zoomScale="130" zoomScaleNormal="120" workbookViewId="0">
      <selection activeCell="D14" sqref="D14"/>
    </sheetView>
  </sheetViews>
  <sheetFormatPr defaultRowHeight="12.75"/>
  <cols>
    <col min="1" max="1" width="9.5703125" style="1" customWidth="1"/>
    <col min="2" max="2" width="26" style="1" customWidth="1"/>
    <col min="3" max="3" width="9.7109375" style="1" customWidth="1"/>
    <col min="4" max="4" width="16" style="1" customWidth="1"/>
    <col min="5" max="5" width="11.85546875" style="1" customWidth="1"/>
    <col min="6" max="6" width="15.42578125" style="1" customWidth="1"/>
    <col min="7" max="16384" width="9.140625" style="1"/>
  </cols>
  <sheetData>
    <row r="1" spans="1:6" ht="36" customHeight="1">
      <c r="A1" s="69" t="s">
        <v>108</v>
      </c>
      <c r="B1" s="69"/>
      <c r="C1" s="69"/>
      <c r="D1" s="69"/>
      <c r="E1" s="69"/>
      <c r="F1" s="62"/>
    </row>
    <row r="2" spans="1:6" ht="27" customHeight="1">
      <c r="A2" s="15" t="s">
        <v>2</v>
      </c>
      <c r="B2" s="16" t="s">
        <v>109</v>
      </c>
      <c r="C2" s="15" t="s">
        <v>110</v>
      </c>
      <c r="D2" s="15" t="s">
        <v>111</v>
      </c>
      <c r="E2" s="17" t="s">
        <v>36</v>
      </c>
      <c r="F2" s="18" t="s">
        <v>37</v>
      </c>
    </row>
    <row r="3" spans="1:6" ht="18" customHeight="1">
      <c r="A3" s="17" t="s">
        <v>13</v>
      </c>
      <c r="B3" s="19" t="s">
        <v>14</v>
      </c>
      <c r="C3" s="20" t="s">
        <v>19</v>
      </c>
      <c r="D3" s="15" t="s">
        <v>19</v>
      </c>
      <c r="E3" s="21"/>
      <c r="F3" s="22"/>
    </row>
    <row r="4" spans="1:6" ht="18" customHeight="1">
      <c r="A4" s="23" t="s">
        <v>42</v>
      </c>
      <c r="B4" s="24" t="s">
        <v>112</v>
      </c>
      <c r="C4" s="25" t="s">
        <v>19</v>
      </c>
      <c r="D4" s="26" t="s">
        <v>19</v>
      </c>
      <c r="E4" s="27"/>
      <c r="F4" s="28"/>
    </row>
    <row r="5" spans="1:6" ht="18" customHeight="1">
      <c r="A5" s="23" t="s">
        <v>45</v>
      </c>
      <c r="B5" s="24" t="s">
        <v>113</v>
      </c>
      <c r="C5" s="25" t="s">
        <v>114</v>
      </c>
      <c r="D5" s="26">
        <v>456</v>
      </c>
      <c r="E5" s="29"/>
      <c r="F5" s="28"/>
    </row>
    <row r="6" spans="1:6" ht="18" customHeight="1">
      <c r="A6" s="23">
        <v>1.2</v>
      </c>
      <c r="B6" s="24" t="s">
        <v>115</v>
      </c>
      <c r="C6" s="25" t="s">
        <v>114</v>
      </c>
      <c r="D6" s="26">
        <v>2.4900000000000002</v>
      </c>
      <c r="E6" s="29"/>
      <c r="F6" s="28"/>
    </row>
    <row r="7" spans="1:6" ht="18" customHeight="1">
      <c r="A7" s="23" t="s">
        <v>116</v>
      </c>
      <c r="B7" s="24" t="s">
        <v>117</v>
      </c>
      <c r="C7" s="25" t="s">
        <v>114</v>
      </c>
      <c r="D7" s="26">
        <v>114</v>
      </c>
      <c r="E7" s="29"/>
      <c r="F7" s="28"/>
    </row>
    <row r="8" spans="1:6" ht="18" customHeight="1">
      <c r="A8" s="23">
        <v>1.4</v>
      </c>
      <c r="B8" s="24" t="s">
        <v>118</v>
      </c>
      <c r="C8" s="25" t="s">
        <v>49</v>
      </c>
      <c r="D8" s="26">
        <v>0.498</v>
      </c>
      <c r="E8" s="29"/>
      <c r="F8" s="28"/>
    </row>
    <row r="9" spans="1:6" ht="18" customHeight="1">
      <c r="A9" s="23">
        <v>2</v>
      </c>
      <c r="B9" s="24" t="s">
        <v>119</v>
      </c>
      <c r="C9" s="25" t="s">
        <v>19</v>
      </c>
      <c r="D9" s="26" t="s">
        <v>19</v>
      </c>
      <c r="E9" s="27"/>
      <c r="F9" s="28"/>
    </row>
    <row r="10" spans="1:6" ht="18" customHeight="1">
      <c r="A10" s="23">
        <v>2.1</v>
      </c>
      <c r="B10" s="24" t="s">
        <v>120</v>
      </c>
      <c r="C10" s="25" t="s">
        <v>121</v>
      </c>
      <c r="D10" s="26">
        <v>60</v>
      </c>
      <c r="E10" s="29"/>
      <c r="F10" s="28"/>
    </row>
    <row r="11" spans="1:6" ht="18" customHeight="1">
      <c r="A11" s="23">
        <v>2.2000000000000002</v>
      </c>
      <c r="B11" s="24" t="s">
        <v>122</v>
      </c>
      <c r="C11" s="25" t="s">
        <v>121</v>
      </c>
      <c r="D11" s="26">
        <v>60</v>
      </c>
      <c r="E11" s="29"/>
      <c r="F11" s="28"/>
    </row>
    <row r="12" spans="1:6" ht="18" customHeight="1">
      <c r="A12" s="23">
        <v>2.2999999999999998</v>
      </c>
      <c r="B12" s="24" t="s">
        <v>123</v>
      </c>
      <c r="C12" s="25" t="s">
        <v>89</v>
      </c>
      <c r="D12" s="26">
        <v>120</v>
      </c>
      <c r="E12" s="29"/>
      <c r="F12" s="28"/>
    </row>
    <row r="13" spans="1:6" ht="18" customHeight="1">
      <c r="A13" s="23">
        <v>3</v>
      </c>
      <c r="B13" s="24" t="s">
        <v>124</v>
      </c>
      <c r="C13" s="25"/>
      <c r="D13" s="15"/>
      <c r="E13" s="21"/>
      <c r="F13" s="28"/>
    </row>
    <row r="14" spans="1:6" ht="18" customHeight="1">
      <c r="A14" s="23">
        <v>3.1</v>
      </c>
      <c r="B14" s="24" t="s">
        <v>125</v>
      </c>
      <c r="C14" s="25" t="s">
        <v>121</v>
      </c>
      <c r="D14" s="26">
        <v>36</v>
      </c>
      <c r="E14" s="29"/>
      <c r="F14" s="28"/>
    </row>
    <row r="15" spans="1:6" ht="18" customHeight="1">
      <c r="A15" s="23">
        <v>3.2</v>
      </c>
      <c r="B15" s="24" t="s">
        <v>126</v>
      </c>
      <c r="C15" s="25" t="s">
        <v>114</v>
      </c>
      <c r="D15" s="26">
        <v>13.7</v>
      </c>
      <c r="E15" s="26"/>
      <c r="F15" s="28"/>
    </row>
    <row r="16" spans="1:6" ht="18" customHeight="1">
      <c r="A16" s="23">
        <v>3.3</v>
      </c>
      <c r="B16" s="24" t="s">
        <v>127</v>
      </c>
      <c r="C16" s="25" t="s">
        <v>49</v>
      </c>
      <c r="D16" s="26">
        <v>6.75</v>
      </c>
      <c r="E16" s="29"/>
      <c r="F16" s="28"/>
    </row>
    <row r="17" spans="1:6" ht="18" customHeight="1">
      <c r="A17" s="23">
        <v>3.4</v>
      </c>
      <c r="B17" s="24" t="s">
        <v>128</v>
      </c>
      <c r="C17" s="25" t="s">
        <v>49</v>
      </c>
      <c r="D17" s="26">
        <v>0.36</v>
      </c>
      <c r="E17" s="29"/>
      <c r="F17" s="28"/>
    </row>
    <row r="18" spans="1:6" ht="18" customHeight="1">
      <c r="A18" s="23">
        <v>4</v>
      </c>
      <c r="B18" s="24" t="s">
        <v>129</v>
      </c>
      <c r="C18" s="25"/>
      <c r="D18" s="15"/>
      <c r="E18" s="21"/>
      <c r="F18" s="28"/>
    </row>
    <row r="19" spans="1:6" ht="18" customHeight="1">
      <c r="A19" s="23">
        <v>4.0999999999999996</v>
      </c>
      <c r="B19" s="24" t="s">
        <v>130</v>
      </c>
      <c r="C19" s="25" t="s">
        <v>114</v>
      </c>
      <c r="D19" s="26">
        <v>161.69</v>
      </c>
      <c r="E19" s="26"/>
      <c r="F19" s="28"/>
    </row>
    <row r="20" spans="1:6" ht="18" customHeight="1">
      <c r="A20" s="21" t="s">
        <v>19</v>
      </c>
      <c r="B20" s="30" t="s">
        <v>131</v>
      </c>
      <c r="C20" s="20" t="s">
        <v>19</v>
      </c>
      <c r="D20" s="15" t="s">
        <v>19</v>
      </c>
      <c r="E20" s="21"/>
      <c r="F20" s="31">
        <f>SUM(F5:F19)</f>
        <v>0</v>
      </c>
    </row>
  </sheetData>
  <mergeCells count="1">
    <mergeCell ref="A1:F1"/>
  </mergeCells>
  <phoneticPr fontId="8" type="noConversion"/>
  <printOptions horizontalCentered="1"/>
  <pageMargins left="0.79000000000000015" right="0.59" top="0.59" bottom="0.59" header="0.3" footer="0.3"/>
  <pageSetup paperSize="9" fitToWidth="0" fitToHeight="0" orientation="portrait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6"/>
  <sheetViews>
    <sheetView showGridLines="0" view="pageBreakPreview" zoomScale="60" workbookViewId="0">
      <selection activeCell="H21" sqref="H21"/>
    </sheetView>
  </sheetViews>
  <sheetFormatPr defaultRowHeight="12.75"/>
  <cols>
    <col min="1" max="1" width="10.140625" style="1" customWidth="1"/>
    <col min="2" max="2" width="27.85546875" style="1" customWidth="1"/>
    <col min="3" max="3" width="11" style="1" customWidth="1"/>
    <col min="4" max="4" width="16.140625" style="1" customWidth="1"/>
    <col min="5" max="5" width="9.42578125" style="1" customWidth="1"/>
    <col min="6" max="6" width="10.28515625" style="1" customWidth="1"/>
    <col min="7" max="7" width="9.140625" style="1"/>
    <col min="8" max="8" width="12.85546875" style="1" bestFit="1" customWidth="1"/>
    <col min="9" max="16384" width="9.140625" style="1"/>
  </cols>
  <sheetData>
    <row r="1" spans="1:6" ht="30.95" customHeight="1">
      <c r="A1" s="62" t="s">
        <v>132</v>
      </c>
      <c r="B1" s="62"/>
      <c r="C1" s="62"/>
      <c r="D1" s="62"/>
      <c r="E1" s="62"/>
      <c r="F1" s="62"/>
    </row>
    <row r="2" spans="1:6" ht="29.1" customHeight="1">
      <c r="A2" s="2" t="s">
        <v>2</v>
      </c>
      <c r="B2" s="2" t="s">
        <v>109</v>
      </c>
      <c r="C2" s="2" t="s">
        <v>34</v>
      </c>
      <c r="D2" s="2" t="s">
        <v>35</v>
      </c>
      <c r="E2" s="3" t="s">
        <v>133</v>
      </c>
      <c r="F2" s="3" t="s">
        <v>134</v>
      </c>
    </row>
    <row r="3" spans="1:6" ht="18" customHeight="1">
      <c r="A3" s="4" t="s">
        <v>15</v>
      </c>
      <c r="B3" s="5" t="s">
        <v>16</v>
      </c>
      <c r="C3" s="6" t="s">
        <v>19</v>
      </c>
      <c r="D3" s="6"/>
      <c r="E3" s="6"/>
      <c r="F3" s="7"/>
    </row>
    <row r="4" spans="1:6" ht="18" customHeight="1">
      <c r="A4" s="4" t="s">
        <v>42</v>
      </c>
      <c r="B4" s="5" t="s">
        <v>135</v>
      </c>
      <c r="C4" s="6" t="s">
        <v>19</v>
      </c>
      <c r="D4" s="6"/>
      <c r="E4" s="6"/>
      <c r="F4" s="6"/>
    </row>
    <row r="5" spans="1:6" ht="18" customHeight="1">
      <c r="A5" s="3" t="s">
        <v>45</v>
      </c>
      <c r="B5" s="8" t="s">
        <v>136</v>
      </c>
      <c r="C5" s="2" t="s">
        <v>19</v>
      </c>
      <c r="D5" s="2"/>
      <c r="E5" s="2"/>
      <c r="F5" s="2"/>
    </row>
    <row r="6" spans="1:6" ht="18" customHeight="1">
      <c r="A6" s="3" t="s">
        <v>47</v>
      </c>
      <c r="B6" s="8" t="s">
        <v>137</v>
      </c>
      <c r="C6" s="2" t="s">
        <v>19</v>
      </c>
      <c r="D6" s="2"/>
      <c r="E6" s="2"/>
      <c r="F6" s="2"/>
    </row>
    <row r="7" spans="1:6" ht="18" customHeight="1">
      <c r="A7" s="3" t="s">
        <v>116</v>
      </c>
      <c r="B7" s="8" t="s">
        <v>138</v>
      </c>
      <c r="C7" s="2" t="s">
        <v>19</v>
      </c>
      <c r="D7" s="2"/>
      <c r="E7" s="2"/>
      <c r="F7" s="2"/>
    </row>
    <row r="8" spans="1:6" ht="18" customHeight="1">
      <c r="A8" s="3" t="s">
        <v>139</v>
      </c>
      <c r="B8" s="8" t="s">
        <v>140</v>
      </c>
      <c r="C8" s="2" t="s">
        <v>19</v>
      </c>
      <c r="D8" s="2"/>
      <c r="E8" s="2"/>
      <c r="F8" s="2"/>
    </row>
    <row r="9" spans="1:6" ht="18" customHeight="1">
      <c r="A9" s="4" t="s">
        <v>55</v>
      </c>
      <c r="B9" s="5" t="s">
        <v>17</v>
      </c>
      <c r="C9" s="6" t="s">
        <v>19</v>
      </c>
      <c r="D9" s="6"/>
      <c r="E9" s="6"/>
      <c r="F9" s="7"/>
    </row>
    <row r="10" spans="1:6" ht="18" customHeight="1">
      <c r="A10" s="3" t="s">
        <v>141</v>
      </c>
      <c r="B10" s="8" t="s">
        <v>142</v>
      </c>
      <c r="C10" s="2" t="s">
        <v>19</v>
      </c>
      <c r="D10" s="2"/>
      <c r="E10" s="2"/>
      <c r="F10" s="9"/>
    </row>
    <row r="11" spans="1:6" ht="18" customHeight="1">
      <c r="A11" s="3" t="s">
        <v>143</v>
      </c>
      <c r="B11" s="8" t="s">
        <v>144</v>
      </c>
      <c r="C11" s="2" t="s">
        <v>19</v>
      </c>
      <c r="D11" s="10"/>
      <c r="E11" s="11"/>
      <c r="F11" s="9"/>
    </row>
    <row r="12" spans="1:6" ht="18" customHeight="1">
      <c r="A12" s="3" t="s">
        <v>145</v>
      </c>
      <c r="B12" s="8" t="s">
        <v>146</v>
      </c>
      <c r="C12" s="2" t="s">
        <v>19</v>
      </c>
      <c r="D12" s="10"/>
      <c r="E12" s="11"/>
      <c r="F12" s="9"/>
    </row>
    <row r="13" spans="1:6" ht="18" customHeight="1">
      <c r="A13" s="3" t="s">
        <v>147</v>
      </c>
      <c r="B13" s="8" t="s">
        <v>148</v>
      </c>
      <c r="C13" s="2" t="s">
        <v>19</v>
      </c>
      <c r="D13" s="10"/>
      <c r="E13" s="11"/>
      <c r="F13" s="9"/>
    </row>
    <row r="14" spans="1:6" ht="18" customHeight="1">
      <c r="A14" s="3" t="s">
        <v>149</v>
      </c>
      <c r="B14" s="8" t="s">
        <v>150</v>
      </c>
      <c r="C14" s="2" t="s">
        <v>19</v>
      </c>
      <c r="D14" s="10"/>
      <c r="E14" s="11"/>
      <c r="F14" s="9"/>
    </row>
    <row r="15" spans="1:6" ht="18" customHeight="1">
      <c r="A15" s="3" t="s">
        <v>151</v>
      </c>
      <c r="B15" s="8" t="s">
        <v>152</v>
      </c>
      <c r="C15" s="2" t="s">
        <v>19</v>
      </c>
      <c r="D15" s="10"/>
      <c r="E15" s="2"/>
      <c r="F15" s="9"/>
    </row>
    <row r="16" spans="1:6" ht="18" customHeight="1">
      <c r="A16" s="3" t="s">
        <v>153</v>
      </c>
      <c r="B16" s="8" t="s">
        <v>154</v>
      </c>
      <c r="C16" s="2" t="s">
        <v>19</v>
      </c>
      <c r="D16" s="10"/>
      <c r="E16" s="2"/>
      <c r="F16" s="9"/>
    </row>
    <row r="17" spans="1:6" ht="18" customHeight="1">
      <c r="A17" s="3" t="s">
        <v>155</v>
      </c>
      <c r="B17" s="8" t="s">
        <v>156</v>
      </c>
      <c r="C17" s="2" t="s">
        <v>19</v>
      </c>
      <c r="D17" s="10"/>
      <c r="E17" s="11"/>
      <c r="F17" s="9"/>
    </row>
    <row r="18" spans="1:6" ht="18" customHeight="1">
      <c r="A18" s="3" t="s">
        <v>157</v>
      </c>
      <c r="B18" s="8" t="s">
        <v>158</v>
      </c>
      <c r="C18" s="2" t="s">
        <v>19</v>
      </c>
      <c r="D18" s="10"/>
      <c r="E18" s="2"/>
      <c r="F18" s="9"/>
    </row>
    <row r="19" spans="1:6" ht="18" customHeight="1">
      <c r="A19" s="4" t="s">
        <v>63</v>
      </c>
      <c r="B19" s="5" t="s">
        <v>159</v>
      </c>
      <c r="C19" s="6" t="s">
        <v>19</v>
      </c>
      <c r="D19" s="12"/>
      <c r="E19" s="13"/>
      <c r="F19" s="7"/>
    </row>
    <row r="20" spans="1:6" ht="18" customHeight="1">
      <c r="A20" s="3" t="s">
        <v>66</v>
      </c>
      <c r="B20" s="8" t="s">
        <v>159</v>
      </c>
      <c r="C20" s="2" t="s">
        <v>19</v>
      </c>
      <c r="D20" s="10"/>
      <c r="E20" s="11"/>
      <c r="F20" s="9"/>
    </row>
    <row r="21" spans="1:6" ht="18" customHeight="1">
      <c r="A21" s="4" t="s">
        <v>86</v>
      </c>
      <c r="B21" s="5" t="s">
        <v>18</v>
      </c>
      <c r="C21" s="6" t="s">
        <v>19</v>
      </c>
      <c r="D21" s="6"/>
      <c r="E21" s="6"/>
      <c r="F21" s="7"/>
    </row>
    <row r="22" spans="1:6" ht="18" customHeight="1">
      <c r="A22" s="4" t="s">
        <v>160</v>
      </c>
      <c r="B22" s="5" t="s">
        <v>161</v>
      </c>
      <c r="C22" s="6" t="s">
        <v>19</v>
      </c>
      <c r="D22" s="6" t="s">
        <v>19</v>
      </c>
      <c r="E22" s="6" t="s">
        <v>19</v>
      </c>
      <c r="F22" s="6"/>
    </row>
    <row r="23" spans="1:6" ht="18" customHeight="1">
      <c r="A23" s="3" t="s">
        <v>162</v>
      </c>
      <c r="B23" s="8" t="s">
        <v>163</v>
      </c>
      <c r="C23" s="2" t="s">
        <v>19</v>
      </c>
      <c r="D23" s="2" t="s">
        <v>19</v>
      </c>
      <c r="E23" s="2" t="s">
        <v>19</v>
      </c>
      <c r="F23" s="2" t="s">
        <v>19</v>
      </c>
    </row>
    <row r="24" spans="1:6" ht="18" customHeight="1">
      <c r="A24" s="2" t="s">
        <v>19</v>
      </c>
      <c r="B24" s="14" t="s">
        <v>19</v>
      </c>
      <c r="C24" s="2" t="s">
        <v>19</v>
      </c>
      <c r="D24" s="2" t="s">
        <v>19</v>
      </c>
      <c r="E24" s="2" t="s">
        <v>19</v>
      </c>
      <c r="F24" s="2" t="s">
        <v>19</v>
      </c>
    </row>
    <row r="25" spans="1:6" ht="18" customHeight="1">
      <c r="A25" s="2" t="s">
        <v>19</v>
      </c>
      <c r="B25" s="14" t="s">
        <v>19</v>
      </c>
      <c r="C25" s="2" t="s">
        <v>19</v>
      </c>
      <c r="D25" s="2" t="s">
        <v>19</v>
      </c>
      <c r="E25" s="2" t="s">
        <v>19</v>
      </c>
      <c r="F25" s="2" t="s">
        <v>19</v>
      </c>
    </row>
    <row r="26" spans="1:6" ht="18" customHeight="1">
      <c r="A26" s="2" t="s">
        <v>19</v>
      </c>
      <c r="B26" s="14" t="s">
        <v>19</v>
      </c>
      <c r="C26" s="2" t="s">
        <v>19</v>
      </c>
      <c r="D26" s="2" t="s">
        <v>19</v>
      </c>
      <c r="E26" s="2" t="s">
        <v>19</v>
      </c>
      <c r="F26" s="2" t="s">
        <v>19</v>
      </c>
    </row>
  </sheetData>
  <mergeCells count="1">
    <mergeCell ref="A1:F1"/>
  </mergeCells>
  <phoneticPr fontId="8" type="noConversion"/>
  <printOptions horizontalCentered="1"/>
  <pageMargins left="0.79000000000000015" right="0.59" top="0.59" bottom="0.59" header="0.3" footer="0.3"/>
  <pageSetup paperSize="9" fitToWidth="0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4</vt:i4>
      </vt:variant>
      <vt:variant>
        <vt:lpstr>命名范围</vt:lpstr>
      </vt:variant>
      <vt:variant>
        <vt:i4>1</vt:i4>
      </vt:variant>
    </vt:vector>
  </HeadingPairs>
  <TitlesOfParts>
    <vt:vector size="5" baseType="lpstr">
      <vt:lpstr>B.3.1工程总概算表</vt:lpstr>
      <vt:lpstr>B.3.2设备及安装工程概算表</vt:lpstr>
      <vt:lpstr>B.3.3建筑工程概算表</vt:lpstr>
      <vt:lpstr>B.3.4其他费用概算表</vt:lpstr>
      <vt:lpstr>B.3.1工程总概算表!Print_Area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2022-07-16T07:24:31Z</dcterms:created>
  <dcterms:modified xsi:type="dcterms:W3CDTF">2023-02-26T04:08:56Z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966A7468CFD34CFC94DBA2E85C9E382E</vt:lpwstr>
  </property>
  <property fmtid="{D5CDD505-2E9C-101B-9397-08002B2CF9AE}" pid="3" name="KSOProductBuildVer">
    <vt:lpwstr>2052-11.1.0.13703</vt:lpwstr>
  </property>
  <property fmtid="{D5CDD505-2E9C-101B-9397-08002B2CF9AE}" pid="4" name="KSOReadingLayout">
    <vt:bool>true</vt:bool>
  </property>
</Properties>
</file>